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nysysadmin-my.sharepoint.com/personal/ryan_ribeiro_suny_edu/Documents/Desktop/"/>
    </mc:Choice>
  </mc:AlternateContent>
  <xr:revisionPtr revIDLastSave="0" documentId="8_{1E7C7844-9F20-4995-A06E-719FEB87C3DF}" xr6:coauthVersionLast="47" xr6:coauthVersionMax="47" xr10:uidLastSave="{00000000-0000-0000-0000-000000000000}"/>
  <bookViews>
    <workbookView xWindow="28680" yWindow="-120" windowWidth="29040" windowHeight="15840" activeTab="1" xr2:uid="{DA69FA4B-4A16-4A70-841D-13A8A6891DFD}"/>
  </bookViews>
  <sheets>
    <sheet name="Reporting Tracker" sheetId="2" r:id="rId1"/>
    <sheet name="Clery Annual Security 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 s="1"/>
  <c r="E11" i="3"/>
  <c r="A4" i="2"/>
  <c r="A5" i="2"/>
  <c r="A6" i="2"/>
  <c r="A7" i="2"/>
  <c r="A8" i="2"/>
  <c r="A9" i="2"/>
  <c r="A10" i="2"/>
  <c r="A11" i="2"/>
  <c r="A12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</calcChain>
</file>

<file path=xl/sharedStrings.xml><?xml version="1.0" encoding="utf-8"?>
<sst xmlns="http://schemas.openxmlformats.org/spreadsheetml/2006/main" count="73" uniqueCount="67">
  <si>
    <t xml:space="preserve">If the answer in Column T is "Yes" but the answers in both Column U and W are "No," please include a BRIEF description of any other sanctions assessed as a result of this responsible finding. </t>
  </si>
  <si>
    <r>
      <rPr>
        <sz val="11"/>
        <color rgb="FF000000"/>
        <rFont val="Gotham-Book"/>
      </rPr>
      <t xml:space="preserve">If the answer in Column W is "Yes," what date was the organization suspended? </t>
    </r>
    <r>
      <rPr>
        <b/>
        <sz val="11"/>
        <color rgb="FF000000"/>
        <rFont val="Gotham-Book"/>
      </rPr>
      <t xml:space="preserve"> [Enter EXACT DATE, or else leave blank]</t>
    </r>
  </si>
  <si>
    <r>
      <t xml:space="preserve">Was the responsible student organization </t>
    </r>
    <r>
      <rPr>
        <b/>
        <sz val="11"/>
        <color theme="1"/>
        <rFont val="Gotham-Book"/>
      </rPr>
      <t>SUSPENDED? [Enter "YES," or else leave blank]</t>
    </r>
  </si>
  <si>
    <r>
      <rPr>
        <sz val="11"/>
        <color rgb="FF000000"/>
        <rFont val="Gotham-Book"/>
      </rPr>
      <t xml:space="preserve">If the answer in Column U is "Yes," what date was the organization dissolved? </t>
    </r>
    <r>
      <rPr>
        <b/>
        <sz val="11"/>
        <color rgb="FF000000"/>
        <rFont val="Gotham-Book"/>
      </rPr>
      <t>[Enter EXACT DATE, or else leave blank]</t>
    </r>
  </si>
  <si>
    <r>
      <t xml:space="preserve">Was the responsible student organization </t>
    </r>
    <r>
      <rPr>
        <b/>
        <sz val="11"/>
        <color theme="1"/>
        <rFont val="Gotham-Book"/>
      </rPr>
      <t>DISSOLVED? [Enter "YES," or else leave blank]</t>
    </r>
  </si>
  <si>
    <r>
      <t xml:space="preserve">In the event of a responsible finding, was the responsible student organization sanctioned? </t>
    </r>
    <r>
      <rPr>
        <b/>
        <sz val="11"/>
        <color theme="1"/>
        <rFont val="Gotham-Book"/>
      </rPr>
      <t>[Enter "YES" or else leave blank]</t>
    </r>
  </si>
  <si>
    <r>
      <t xml:space="preserve">In the event of a responsible finding, did the hazing violation involve the abuse or illegal use of alcohol or drugs? </t>
    </r>
    <r>
      <rPr>
        <b/>
        <sz val="11"/>
        <color theme="1"/>
        <rFont val="Gotham-Book"/>
      </rPr>
      <t>[Enter "YES" or else leave blank]</t>
    </r>
  </si>
  <si>
    <r>
      <t xml:space="preserve">In the event of a responsible finding, what is the name of the responsible student organization? </t>
    </r>
    <r>
      <rPr>
        <b/>
        <sz val="11"/>
        <color theme="1"/>
        <rFont val="Gotham-Book"/>
      </rPr>
      <t>[Enter EXACT NAME of organization, or else leave blank]</t>
    </r>
  </si>
  <si>
    <r>
      <rPr>
        <sz val="11"/>
        <color rgb="FF000000"/>
        <rFont val="Gotham-Book"/>
      </rPr>
      <t xml:space="preserve">Was the student organization found responsible for the alleged hazing incident? </t>
    </r>
    <r>
      <rPr>
        <b/>
        <sz val="11"/>
        <color rgb="FF000000"/>
        <rFont val="Gotham-Book"/>
      </rPr>
      <t>[Enter "YES," or else leave blank]</t>
    </r>
  </si>
  <si>
    <r>
      <t xml:space="preserve">When was the alleged student or student organization notified that the incident resulted in a hazing violation? </t>
    </r>
    <r>
      <rPr>
        <b/>
        <sz val="11"/>
        <color theme="1"/>
        <rFont val="Gotham-Book"/>
      </rPr>
      <t>[Enter EXACT DATE of NOTIFICATION, or else leave blank]</t>
    </r>
  </si>
  <si>
    <r>
      <t xml:space="preserve">If the answer in Column N is "Yes," what date did that investigation conclude? </t>
    </r>
    <r>
      <rPr>
        <b/>
        <sz val="11"/>
        <color theme="1"/>
        <rFont val="Gotham-Book"/>
      </rPr>
      <t>[Enter EXACT DATE, or else leave blank]</t>
    </r>
  </si>
  <si>
    <r>
      <t xml:space="preserve">Did the investigation into this incident conclude with a finding that hazing occurred? </t>
    </r>
    <r>
      <rPr>
        <b/>
        <sz val="11"/>
        <color theme="1"/>
        <rFont val="Gotham-Book"/>
      </rPr>
      <t>[Enter "YES," or else leave blank]</t>
    </r>
  </si>
  <si>
    <r>
      <t xml:space="preserve">When did the alleged incident occur? </t>
    </r>
    <r>
      <rPr>
        <b/>
        <sz val="11"/>
        <color theme="1"/>
        <rFont val="Gotham-Book"/>
      </rPr>
      <t>[Enter EXACT DATE, or else leave blank]</t>
    </r>
  </si>
  <si>
    <r>
      <t xml:space="preserve">Is this an incident that the institution has no jurisdiction and as a result cannot move forward? </t>
    </r>
    <r>
      <rPr>
        <b/>
        <sz val="11"/>
        <color theme="1"/>
        <rFont val="Gotham-Book"/>
      </rPr>
      <t>[Enter "YES," or else leave blank]</t>
    </r>
  </si>
  <si>
    <r>
      <t xml:space="preserve">Did the reported incident occur </t>
    </r>
    <r>
      <rPr>
        <b/>
        <sz val="11"/>
        <color theme="1"/>
        <rFont val="Gotham-Book"/>
      </rPr>
      <t>ON-CAMPUS</t>
    </r>
    <r>
      <rPr>
        <sz val="11"/>
        <color theme="1"/>
        <rFont val="Gotham-Book"/>
      </rPr>
      <t xml:space="preserve">, on </t>
    </r>
    <r>
      <rPr>
        <b/>
        <sz val="11"/>
        <color theme="1"/>
        <rFont val="Gotham-Book"/>
      </rPr>
      <t>PUBLIC PROPERTY</t>
    </r>
    <r>
      <rPr>
        <sz val="11"/>
        <color theme="1"/>
        <rFont val="Gotham-Book"/>
      </rPr>
      <t xml:space="preserve">, on </t>
    </r>
    <r>
      <rPr>
        <b/>
        <sz val="11"/>
        <color theme="1"/>
        <rFont val="Gotham-Book"/>
      </rPr>
      <t>NON-CAMPUS BUILDINGS AND PROPERTY</t>
    </r>
    <r>
      <rPr>
        <sz val="11"/>
        <color theme="1"/>
        <rFont val="Gotham-Book"/>
      </rPr>
      <t xml:space="preserve">, or at an </t>
    </r>
    <r>
      <rPr>
        <b/>
        <sz val="11"/>
        <color theme="1"/>
        <rFont val="Gotham-Book"/>
      </rPr>
      <t>UNKNOWN LOCATION?</t>
    </r>
  </si>
  <si>
    <r>
      <t xml:space="preserve">Was this reported incident included in the institution's daily crime log? </t>
    </r>
    <r>
      <rPr>
        <b/>
        <sz val="11"/>
        <color theme="1"/>
        <rFont val="Gotham-Book"/>
      </rPr>
      <t>Enter the EXACT DATE OF LOG</t>
    </r>
  </si>
  <si>
    <r>
      <t xml:space="preserve">Does the behavior detailed in the reported incident meet the definition of hazing as defined in the Clery Act? </t>
    </r>
    <r>
      <rPr>
        <b/>
        <sz val="11"/>
        <color theme="1"/>
        <rFont val="Gotham-Book"/>
      </rPr>
      <t>[Enter "YES," or else leave blank]</t>
    </r>
  </si>
  <si>
    <r>
      <t xml:space="preserve">Was this incident reported to CAMPUS law enforcement, including but not limited to, Public Safety or Security, </t>
    </r>
    <r>
      <rPr>
        <b/>
        <sz val="11"/>
        <color theme="1"/>
        <rFont val="Gotham-Book"/>
      </rPr>
      <t>enter "YES," or else leave blank.</t>
    </r>
  </si>
  <si>
    <r>
      <t xml:space="preserve">Was this incident reported to MUNICIPAL law enforcement, including but not limited to, State Police, </t>
    </r>
    <r>
      <rPr>
        <b/>
        <sz val="11"/>
        <color theme="1"/>
        <rFont val="Gotham-Book"/>
      </rPr>
      <t>enter "YES," or else leave blank.</t>
    </r>
  </si>
  <si>
    <r>
      <t xml:space="preserve">Responding Student or Student Organization Name </t>
    </r>
    <r>
      <rPr>
        <b/>
        <sz val="11"/>
        <color theme="1"/>
        <rFont val="Gotham-Book"/>
      </rPr>
      <t>[OPTIONAL]</t>
    </r>
  </si>
  <si>
    <r>
      <t xml:space="preserve">Reporting Individual Name </t>
    </r>
    <r>
      <rPr>
        <b/>
        <sz val="11"/>
        <color theme="1"/>
        <rFont val="Gotham-Book"/>
      </rPr>
      <t>[OPTIONAL]</t>
    </r>
  </si>
  <si>
    <r>
      <t xml:space="preserve">Campus Case Number </t>
    </r>
    <r>
      <rPr>
        <b/>
        <sz val="11"/>
        <color theme="1"/>
        <rFont val="Gotham-Book"/>
      </rPr>
      <t>[OPTIONAL]</t>
    </r>
  </si>
  <si>
    <t>CAMPUS HAZING TRANSPARENCY REPORT</t>
  </si>
  <si>
    <t>ANNUAL CAMPUS SAFETY REPORT</t>
  </si>
  <si>
    <t>OPTIONAL</t>
  </si>
  <si>
    <t>Data Entry Number</t>
  </si>
  <si>
    <t>How many reported incidents resulted in a responsible finding?</t>
  </si>
  <si>
    <t>3C</t>
  </si>
  <si>
    <t>Responsible Finding</t>
  </si>
  <si>
    <t>Count</t>
  </si>
  <si>
    <t>How many reported incidents did not result in a responsible finding?</t>
  </si>
  <si>
    <t>3B</t>
  </si>
  <si>
    <t>Investigated, No Responsible Finding</t>
  </si>
  <si>
    <t>How many reported incidents were investigated?</t>
  </si>
  <si>
    <t>3A</t>
  </si>
  <si>
    <t>Investigated</t>
  </si>
  <si>
    <t>How many reports occurred at an unknown location?</t>
  </si>
  <si>
    <t>2D</t>
  </si>
  <si>
    <t>Unknown Geographic Location</t>
  </si>
  <si>
    <t>34 CFR 668.46(a)</t>
  </si>
  <si>
    <t>How many reports occurred on non-campus buildings and property, including but not limited to, off-campus student housing facilities?</t>
  </si>
  <si>
    <t>2C</t>
  </si>
  <si>
    <t>Total Non-Campus Buildings and Property Reports</t>
  </si>
  <si>
    <t>How many reports occurred on public property?</t>
  </si>
  <si>
    <t>2B</t>
  </si>
  <si>
    <t>Total Public Property Reports</t>
  </si>
  <si>
    <t>How many reports occurred on campus property, including but not limited to, on-campus student housing facilities?</t>
  </si>
  <si>
    <t>2A</t>
  </si>
  <si>
    <t>Total On-Campus Reports</t>
  </si>
  <si>
    <t>How many reported incidents warranted the issuance of a timely warning to the campus community?</t>
  </si>
  <si>
    <t>1C</t>
  </si>
  <si>
    <t>Timely Warning Issuance</t>
  </si>
  <si>
    <t>34 CFR 668.46(e)</t>
  </si>
  <si>
    <t>How many incidents were repoted to campus police/campus security/campus public safety?</t>
  </si>
  <si>
    <t>1B</t>
  </si>
  <si>
    <t>Reported to Campus Law Enforcement</t>
  </si>
  <si>
    <t>48.2(a)(1)</t>
  </si>
  <si>
    <t>How many incidents were reported to law enforcement, including but not limited to, State Police?</t>
  </si>
  <si>
    <t>1A</t>
  </si>
  <si>
    <t>Reported to Municipal Law Enforcement</t>
  </si>
  <si>
    <t>Number</t>
  </si>
  <si>
    <t>Data Exchange</t>
  </si>
  <si>
    <t>Note</t>
  </si>
  <si>
    <t>Plain Language Description</t>
  </si>
  <si>
    <t>Section</t>
  </si>
  <si>
    <r>
      <t xml:space="preserve">Was the behavior detailed in the reported incident determined to present a SERIOUS or ONGOING THREAT requiring the issuance of a timely warning? </t>
    </r>
    <r>
      <rPr>
        <b/>
        <sz val="11"/>
        <color theme="1"/>
        <rFont val="Gotham-Book"/>
      </rPr>
      <t>If so, enter the EXACT DATE OF TIMELY WARNING, or else leave blank.</t>
    </r>
  </si>
  <si>
    <r>
      <t xml:space="preserve">When was the investigation into this incident initiated? </t>
    </r>
    <r>
      <rPr>
        <b/>
        <sz val="11"/>
        <color theme="1"/>
        <rFont val="Gotham-Book"/>
      </rPr>
      <t>[Enter EXACT DATE, or else leave blank]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</si>
</sst>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Gotham-Book"/>
    </font>
    <font>
      <sz val="11"/>
      <color rgb="FF000000"/>
      <name val="Gotham-Book"/>
    </font>
    <font>
      <b/>
      <sz val="11"/>
      <color rgb="FF000000"/>
      <name val="Gotham-Book"/>
    </font>
    <font>
      <b/>
      <sz val="11"/>
      <color theme="1"/>
      <name val="Gotham-Book"/>
    </font>
    <font>
      <b/>
      <sz val="11"/>
      <color theme="0"/>
      <name val="Gotham book"/>
    </font>
    <font>
      <sz val="18"/>
      <color theme="1"/>
      <name val="Gotham-Black"/>
    </font>
    <font>
      <sz val="11"/>
      <color theme="1"/>
      <name val="Gotham Book"/>
      <family val="3"/>
    </font>
    <font>
      <sz val="11"/>
      <color theme="1"/>
      <name val="Gotham Black"/>
      <family val="3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14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14" fontId="1" fillId="2" borderId="0" xfId="0" applyNumberFormat="1" applyFont="1" applyFill="1" applyAlignment="1">
      <alignment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7454-7300-4706-93A2-047543FA5344}">
  <dimension ref="A1:Y52"/>
  <sheetViews>
    <sheetView topLeftCell="A2" workbookViewId="0">
      <selection activeCell="M2" sqref="M2"/>
    </sheetView>
  </sheetViews>
  <sheetFormatPr defaultColWidth="11" defaultRowHeight="15" x14ac:dyDescent="0.25"/>
  <cols>
    <col min="1" max="1" width="10.7109375" style="3" bestFit="1" customWidth="1"/>
    <col min="2" max="2" width="15.5703125" style="1" customWidth="1"/>
    <col min="3" max="3" width="15.7109375" style="1" customWidth="1"/>
    <col min="4" max="4" width="15.140625" style="1" customWidth="1"/>
    <col min="5" max="7" width="19.140625" style="1" customWidth="1"/>
    <col min="8" max="8" width="19.140625" style="2" customWidth="1"/>
    <col min="9" max="16" width="19.140625" style="1" customWidth="1"/>
    <col min="17" max="17" width="20.85546875" style="1" customWidth="1"/>
    <col min="18" max="18" width="20.7109375" style="1" customWidth="1"/>
    <col min="19" max="20" width="19.140625" style="1" customWidth="1"/>
    <col min="21" max="21" width="21.42578125" style="1" customWidth="1"/>
    <col min="22" max="25" width="19.140625" style="1" customWidth="1"/>
    <col min="26" max="16384" width="11" style="1"/>
  </cols>
  <sheetData>
    <row r="1" spans="1:25" ht="39.950000000000003" customHeight="1" x14ac:dyDescent="0.25">
      <c r="A1" s="20" t="s">
        <v>25</v>
      </c>
      <c r="B1" s="19" t="s">
        <v>24</v>
      </c>
      <c r="C1" s="19"/>
      <c r="D1" s="19"/>
      <c r="E1" s="21" t="s">
        <v>23</v>
      </c>
      <c r="F1" s="21"/>
      <c r="G1" s="21"/>
      <c r="H1" s="21"/>
      <c r="I1" s="21"/>
      <c r="J1" s="21"/>
      <c r="K1" s="21"/>
      <c r="L1" s="22" t="s">
        <v>22</v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s="8" customFormat="1" ht="285" x14ac:dyDescent="0.25">
      <c r="A2" s="20"/>
      <c r="B2" s="13" t="s">
        <v>21</v>
      </c>
      <c r="C2" s="13" t="s">
        <v>20</v>
      </c>
      <c r="D2" s="13" t="s">
        <v>19</v>
      </c>
      <c r="E2" s="11" t="s">
        <v>18</v>
      </c>
      <c r="F2" s="11" t="s">
        <v>17</v>
      </c>
      <c r="G2" s="11" t="s">
        <v>16</v>
      </c>
      <c r="H2" s="12" t="s">
        <v>65</v>
      </c>
      <c r="I2" s="11" t="s">
        <v>15</v>
      </c>
      <c r="J2" s="11" t="s">
        <v>14</v>
      </c>
      <c r="K2" s="11" t="s">
        <v>13</v>
      </c>
      <c r="L2" s="9" t="s">
        <v>12</v>
      </c>
      <c r="M2" s="9" t="s">
        <v>66</v>
      </c>
      <c r="N2" s="9" t="s">
        <v>11</v>
      </c>
      <c r="O2" s="9" t="s">
        <v>10</v>
      </c>
      <c r="P2" s="9" t="s">
        <v>9</v>
      </c>
      <c r="Q2" s="10" t="s">
        <v>8</v>
      </c>
      <c r="R2" s="9" t="s">
        <v>7</v>
      </c>
      <c r="S2" s="9" t="s">
        <v>6</v>
      </c>
      <c r="T2" s="9" t="s">
        <v>5</v>
      </c>
      <c r="U2" s="9" t="s">
        <v>4</v>
      </c>
      <c r="V2" s="10" t="s">
        <v>3</v>
      </c>
      <c r="W2" s="9" t="s">
        <v>2</v>
      </c>
      <c r="X2" s="10" t="s">
        <v>1</v>
      </c>
      <c r="Y2" s="9" t="s">
        <v>0</v>
      </c>
    </row>
    <row r="3" spans="1:25" s="4" customFormat="1" x14ac:dyDescent="0.25">
      <c r="A3" s="6">
        <v>1</v>
      </c>
      <c r="H3" s="5"/>
      <c r="I3" s="5"/>
      <c r="L3" s="7"/>
    </row>
    <row r="4" spans="1:25" x14ac:dyDescent="0.25">
      <c r="A4" s="3">
        <f t="shared" ref="A4:A35" si="0">A3+1</f>
        <v>2</v>
      </c>
      <c r="I4" s="2"/>
    </row>
    <row r="5" spans="1:25" s="4" customFormat="1" x14ac:dyDescent="0.25">
      <c r="A5" s="6">
        <f t="shared" si="0"/>
        <v>3</v>
      </c>
      <c r="H5" s="5"/>
      <c r="I5" s="5"/>
    </row>
    <row r="6" spans="1:25" x14ac:dyDescent="0.25">
      <c r="A6" s="3">
        <f t="shared" si="0"/>
        <v>4</v>
      </c>
      <c r="I6" s="2"/>
    </row>
    <row r="7" spans="1:25" s="4" customFormat="1" x14ac:dyDescent="0.25">
      <c r="A7" s="6">
        <f t="shared" si="0"/>
        <v>5</v>
      </c>
      <c r="H7" s="5"/>
      <c r="I7" s="5"/>
    </row>
    <row r="8" spans="1:25" x14ac:dyDescent="0.25">
      <c r="A8" s="3">
        <f t="shared" si="0"/>
        <v>6</v>
      </c>
      <c r="I8" s="2"/>
    </row>
    <row r="9" spans="1:25" s="4" customFormat="1" x14ac:dyDescent="0.25">
      <c r="A9" s="6">
        <f t="shared" si="0"/>
        <v>7</v>
      </c>
      <c r="H9" s="5"/>
      <c r="I9" s="5"/>
    </row>
    <row r="10" spans="1:25" x14ac:dyDescent="0.25">
      <c r="A10" s="3">
        <f t="shared" si="0"/>
        <v>8</v>
      </c>
      <c r="I10" s="2"/>
    </row>
    <row r="11" spans="1:25" s="4" customFormat="1" x14ac:dyDescent="0.25">
      <c r="A11" s="6">
        <f t="shared" si="0"/>
        <v>9</v>
      </c>
      <c r="H11" s="5"/>
      <c r="I11" s="5"/>
    </row>
    <row r="12" spans="1:25" x14ac:dyDescent="0.25">
      <c r="A12" s="3">
        <f t="shared" si="0"/>
        <v>10</v>
      </c>
      <c r="I12" s="2"/>
    </row>
    <row r="13" spans="1:25" s="4" customFormat="1" x14ac:dyDescent="0.25">
      <c r="A13" s="6">
        <f t="shared" si="0"/>
        <v>11</v>
      </c>
      <c r="H13" s="5"/>
      <c r="I13" s="5"/>
    </row>
    <row r="14" spans="1:25" x14ac:dyDescent="0.25">
      <c r="A14" s="3">
        <f t="shared" si="0"/>
        <v>12</v>
      </c>
      <c r="I14" s="2"/>
    </row>
    <row r="15" spans="1:25" s="4" customFormat="1" x14ac:dyDescent="0.25">
      <c r="A15" s="6">
        <f t="shared" si="0"/>
        <v>13</v>
      </c>
      <c r="H15" s="5"/>
      <c r="I15" s="5"/>
    </row>
    <row r="16" spans="1:25" x14ac:dyDescent="0.25">
      <c r="A16" s="3">
        <f t="shared" si="0"/>
        <v>14</v>
      </c>
      <c r="I16" s="2"/>
    </row>
    <row r="17" spans="1:9" s="4" customFormat="1" x14ac:dyDescent="0.25">
      <c r="A17" s="6">
        <f t="shared" si="0"/>
        <v>15</v>
      </c>
      <c r="H17" s="5"/>
      <c r="I17" s="5"/>
    </row>
    <row r="18" spans="1:9" x14ac:dyDescent="0.25">
      <c r="A18" s="3">
        <f t="shared" si="0"/>
        <v>16</v>
      </c>
      <c r="I18" s="2"/>
    </row>
    <row r="19" spans="1:9" s="4" customFormat="1" x14ac:dyDescent="0.25">
      <c r="A19" s="6">
        <f t="shared" si="0"/>
        <v>17</v>
      </c>
      <c r="H19" s="5"/>
      <c r="I19" s="5"/>
    </row>
    <row r="20" spans="1:9" x14ac:dyDescent="0.25">
      <c r="A20" s="3">
        <f t="shared" si="0"/>
        <v>18</v>
      </c>
      <c r="I20" s="2"/>
    </row>
    <row r="21" spans="1:9" s="4" customFormat="1" x14ac:dyDescent="0.25">
      <c r="A21" s="6">
        <f t="shared" si="0"/>
        <v>19</v>
      </c>
      <c r="H21" s="5"/>
      <c r="I21" s="5"/>
    </row>
    <row r="22" spans="1:9" x14ac:dyDescent="0.25">
      <c r="A22" s="3">
        <f t="shared" si="0"/>
        <v>20</v>
      </c>
      <c r="I22" s="2"/>
    </row>
    <row r="23" spans="1:9" s="4" customFormat="1" x14ac:dyDescent="0.25">
      <c r="A23" s="6">
        <f t="shared" si="0"/>
        <v>21</v>
      </c>
      <c r="H23" s="5"/>
      <c r="I23" s="5"/>
    </row>
    <row r="24" spans="1:9" x14ac:dyDescent="0.25">
      <c r="A24" s="3">
        <f t="shared" si="0"/>
        <v>22</v>
      </c>
      <c r="I24" s="2"/>
    </row>
    <row r="25" spans="1:9" s="4" customFormat="1" x14ac:dyDescent="0.25">
      <c r="A25" s="6">
        <f t="shared" si="0"/>
        <v>23</v>
      </c>
      <c r="H25" s="5"/>
      <c r="I25" s="5"/>
    </row>
    <row r="26" spans="1:9" x14ac:dyDescent="0.25">
      <c r="A26" s="3">
        <f t="shared" si="0"/>
        <v>24</v>
      </c>
      <c r="I26" s="2"/>
    </row>
    <row r="27" spans="1:9" s="4" customFormat="1" x14ac:dyDescent="0.25">
      <c r="A27" s="6">
        <f t="shared" si="0"/>
        <v>25</v>
      </c>
      <c r="H27" s="5"/>
      <c r="I27" s="5"/>
    </row>
    <row r="28" spans="1:9" x14ac:dyDescent="0.25">
      <c r="A28" s="3">
        <f t="shared" si="0"/>
        <v>26</v>
      </c>
      <c r="I28" s="2"/>
    </row>
    <row r="29" spans="1:9" s="4" customFormat="1" x14ac:dyDescent="0.25">
      <c r="A29" s="6">
        <f t="shared" si="0"/>
        <v>27</v>
      </c>
      <c r="H29" s="5"/>
      <c r="I29" s="5"/>
    </row>
    <row r="30" spans="1:9" x14ac:dyDescent="0.25">
      <c r="A30" s="3">
        <f t="shared" si="0"/>
        <v>28</v>
      </c>
      <c r="I30" s="2"/>
    </row>
    <row r="31" spans="1:9" s="4" customFormat="1" x14ac:dyDescent="0.25">
      <c r="A31" s="6">
        <f t="shared" si="0"/>
        <v>29</v>
      </c>
      <c r="H31" s="5"/>
      <c r="I31" s="5"/>
    </row>
    <row r="32" spans="1:9" x14ac:dyDescent="0.25">
      <c r="A32" s="3">
        <f t="shared" si="0"/>
        <v>30</v>
      </c>
      <c r="I32" s="2"/>
    </row>
    <row r="33" spans="1:9" s="4" customFormat="1" x14ac:dyDescent="0.25">
      <c r="A33" s="6">
        <f t="shared" si="0"/>
        <v>31</v>
      </c>
      <c r="H33" s="5"/>
      <c r="I33" s="5"/>
    </row>
    <row r="34" spans="1:9" x14ac:dyDescent="0.25">
      <c r="A34" s="3">
        <f t="shared" si="0"/>
        <v>32</v>
      </c>
      <c r="I34" s="2"/>
    </row>
    <row r="35" spans="1:9" s="4" customFormat="1" x14ac:dyDescent="0.25">
      <c r="A35" s="6">
        <f t="shared" si="0"/>
        <v>33</v>
      </c>
      <c r="H35" s="5"/>
      <c r="I35" s="5"/>
    </row>
    <row r="36" spans="1:9" x14ac:dyDescent="0.25">
      <c r="A36" s="3">
        <f t="shared" ref="A36:A52" si="1">A35+1</f>
        <v>34</v>
      </c>
      <c r="I36" s="2"/>
    </row>
    <row r="37" spans="1:9" s="4" customFormat="1" x14ac:dyDescent="0.25">
      <c r="A37" s="6">
        <f t="shared" si="1"/>
        <v>35</v>
      </c>
      <c r="H37" s="5"/>
      <c r="I37" s="5"/>
    </row>
    <row r="38" spans="1:9" x14ac:dyDescent="0.25">
      <c r="A38" s="3">
        <f t="shared" si="1"/>
        <v>36</v>
      </c>
      <c r="I38" s="2"/>
    </row>
    <row r="39" spans="1:9" s="4" customFormat="1" x14ac:dyDescent="0.25">
      <c r="A39" s="6">
        <f t="shared" si="1"/>
        <v>37</v>
      </c>
      <c r="H39" s="5"/>
      <c r="I39" s="5"/>
    </row>
    <row r="40" spans="1:9" x14ac:dyDescent="0.25">
      <c r="A40" s="3">
        <f t="shared" si="1"/>
        <v>38</v>
      </c>
      <c r="I40" s="2"/>
    </row>
    <row r="41" spans="1:9" s="4" customFormat="1" x14ac:dyDescent="0.25">
      <c r="A41" s="6">
        <f t="shared" si="1"/>
        <v>39</v>
      </c>
      <c r="H41" s="5"/>
      <c r="I41" s="5"/>
    </row>
    <row r="42" spans="1:9" x14ac:dyDescent="0.25">
      <c r="A42" s="3">
        <f t="shared" si="1"/>
        <v>40</v>
      </c>
      <c r="I42" s="2"/>
    </row>
    <row r="43" spans="1:9" s="4" customFormat="1" x14ac:dyDescent="0.25">
      <c r="A43" s="6">
        <f t="shared" si="1"/>
        <v>41</v>
      </c>
      <c r="H43" s="5"/>
      <c r="I43" s="5"/>
    </row>
    <row r="44" spans="1:9" x14ac:dyDescent="0.25">
      <c r="A44" s="3">
        <f t="shared" si="1"/>
        <v>42</v>
      </c>
      <c r="I44" s="2"/>
    </row>
    <row r="45" spans="1:9" s="4" customFormat="1" x14ac:dyDescent="0.25">
      <c r="A45" s="6">
        <f t="shared" si="1"/>
        <v>43</v>
      </c>
      <c r="H45" s="5"/>
      <c r="I45" s="5"/>
    </row>
    <row r="46" spans="1:9" x14ac:dyDescent="0.25">
      <c r="A46" s="3">
        <f t="shared" si="1"/>
        <v>44</v>
      </c>
      <c r="I46" s="2"/>
    </row>
    <row r="47" spans="1:9" s="4" customFormat="1" x14ac:dyDescent="0.25">
      <c r="A47" s="6">
        <f t="shared" si="1"/>
        <v>45</v>
      </c>
      <c r="H47" s="5"/>
      <c r="I47" s="5"/>
    </row>
    <row r="48" spans="1:9" x14ac:dyDescent="0.25">
      <c r="A48" s="3">
        <f t="shared" si="1"/>
        <v>46</v>
      </c>
      <c r="I48" s="2"/>
    </row>
    <row r="49" spans="1:9" s="4" customFormat="1" x14ac:dyDescent="0.25">
      <c r="A49" s="6">
        <f t="shared" si="1"/>
        <v>47</v>
      </c>
      <c r="H49" s="5"/>
      <c r="I49" s="5"/>
    </row>
    <row r="50" spans="1:9" x14ac:dyDescent="0.25">
      <c r="A50" s="3">
        <f t="shared" si="1"/>
        <v>48</v>
      </c>
      <c r="I50" s="2"/>
    </row>
    <row r="51" spans="1:9" s="4" customFormat="1" x14ac:dyDescent="0.25">
      <c r="A51" s="6">
        <f t="shared" si="1"/>
        <v>49</v>
      </c>
      <c r="H51" s="5"/>
      <c r="I51" s="5"/>
    </row>
    <row r="52" spans="1:9" x14ac:dyDescent="0.25">
      <c r="A52" s="3">
        <f t="shared" si="1"/>
        <v>50</v>
      </c>
      <c r="I52" s="2"/>
    </row>
  </sheetData>
  <mergeCells count="4">
    <mergeCell ref="B1:D1"/>
    <mergeCell ref="A1:A2"/>
    <mergeCell ref="E1:K1"/>
    <mergeCell ref="L1:Y1"/>
  </mergeCells>
  <dataValidations count="3">
    <dataValidation type="date" allowBlank="1" showInputMessage="1" showErrorMessage="1" sqref="H3:I52" xr:uid="{198A3752-642D-2F43-B6E5-20372EDCBD45}">
      <formula1>36526</formula1>
      <formula2>55153</formula2>
    </dataValidation>
    <dataValidation type="list" allowBlank="1" showInputMessage="1" showErrorMessage="1" sqref="J3:J52" xr:uid="{B34F4D02-1F10-A645-8F80-5C232A7605D4}">
      <formula1>"ON-CAMPUS, PUBLIC PROPERTY, NON-CAMPUS BUILDING &amp; PROPERTY, UNKNOWN LOCATION"</formula1>
    </dataValidation>
    <dataValidation type="list" allowBlank="1" showInputMessage="1" showErrorMessage="1" sqref="E3:G52 K3:K52 N3:N52 S3:S52 U3:U52 W3:W52" xr:uid="{9F0C8DD1-ED15-AA40-AED5-D4D0BE0D0948}">
      <formula1>"YES"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9767-55E2-4F7F-AA21-DE973BB37959}">
  <dimension ref="A1:E11"/>
  <sheetViews>
    <sheetView tabSelected="1" workbookViewId="0">
      <selection activeCell="B18" sqref="B18"/>
    </sheetView>
  </sheetViews>
  <sheetFormatPr defaultColWidth="45.42578125" defaultRowHeight="15" x14ac:dyDescent="0.25"/>
  <cols>
    <col min="1" max="1" width="27.85546875" style="14" bestFit="1" customWidth="1"/>
    <col min="2" max="2" width="57.42578125" style="14" bestFit="1" customWidth="1"/>
    <col min="3" max="3" width="6.42578125" style="15" bestFit="1" customWidth="1"/>
    <col min="4" max="4" width="156.42578125" style="14" customWidth="1"/>
    <col min="5" max="5" width="12.28515625" style="14" customWidth="1"/>
    <col min="6" max="16384" width="45.42578125" style="14"/>
  </cols>
  <sheetData>
    <row r="1" spans="1:5" s="16" customFormat="1" ht="30" x14ac:dyDescent="0.25">
      <c r="A1" s="17" t="s">
        <v>64</v>
      </c>
      <c r="B1" s="17" t="s">
        <v>63</v>
      </c>
      <c r="C1" s="18" t="s">
        <v>62</v>
      </c>
      <c r="D1" s="17" t="s">
        <v>61</v>
      </c>
      <c r="E1" s="17" t="s">
        <v>60</v>
      </c>
    </row>
    <row r="2" spans="1:5" x14ac:dyDescent="0.25">
      <c r="A2" s="23" t="s">
        <v>56</v>
      </c>
      <c r="B2" s="11" t="s">
        <v>59</v>
      </c>
      <c r="C2" s="24" t="s">
        <v>58</v>
      </c>
      <c r="D2" s="11" t="s">
        <v>57</v>
      </c>
      <c r="E2" s="25">
        <f>COUNTIF('Reporting Tracker'!E:E, "YES")</f>
        <v>0</v>
      </c>
    </row>
    <row r="3" spans="1:5" x14ac:dyDescent="0.25">
      <c r="A3" s="23" t="s">
        <v>56</v>
      </c>
      <c r="B3" s="11" t="s">
        <v>55</v>
      </c>
      <c r="C3" s="24" t="s">
        <v>54</v>
      </c>
      <c r="D3" s="11" t="s">
        <v>53</v>
      </c>
      <c r="E3" s="25">
        <f>COUNTIF('Reporting Tracker'!F:F, "YES")</f>
        <v>0</v>
      </c>
    </row>
    <row r="4" spans="1:5" x14ac:dyDescent="0.25">
      <c r="A4" s="11" t="s">
        <v>52</v>
      </c>
      <c r="B4" s="11" t="s">
        <v>51</v>
      </c>
      <c r="C4" s="24" t="s">
        <v>50</v>
      </c>
      <c r="D4" s="11" t="s">
        <v>49</v>
      </c>
      <c r="E4" s="25">
        <f>COUNTIF('Reporting Tracker'!H:H, "YES")</f>
        <v>0</v>
      </c>
    </row>
    <row r="5" spans="1:5" x14ac:dyDescent="0.25">
      <c r="A5" s="9" t="s">
        <v>39</v>
      </c>
      <c r="B5" s="9" t="s">
        <v>48</v>
      </c>
      <c r="C5" s="26" t="s">
        <v>47</v>
      </c>
      <c r="D5" s="9" t="s">
        <v>46</v>
      </c>
      <c r="E5" s="27">
        <f>COUNTIF('Reporting Tracker'!J:J, "ON-CAMPUS")</f>
        <v>0</v>
      </c>
    </row>
    <row r="6" spans="1:5" x14ac:dyDescent="0.25">
      <c r="A6" s="9" t="s">
        <v>39</v>
      </c>
      <c r="B6" s="9" t="s">
        <v>45</v>
      </c>
      <c r="C6" s="26" t="s">
        <v>44</v>
      </c>
      <c r="D6" s="9" t="s">
        <v>43</v>
      </c>
      <c r="E6" s="27">
        <f>COUNTIF('Reporting Tracker'!J:J, "PUBLIC PROPERTY")</f>
        <v>0</v>
      </c>
    </row>
    <row r="7" spans="1:5" x14ac:dyDescent="0.25">
      <c r="A7" s="9" t="s">
        <v>39</v>
      </c>
      <c r="B7" s="9" t="s">
        <v>42</v>
      </c>
      <c r="C7" s="26" t="s">
        <v>41</v>
      </c>
      <c r="D7" s="9" t="s">
        <v>40</v>
      </c>
      <c r="E7" s="27">
        <f>COUNTIF('Reporting Tracker'!J:J, "NON-CAMPUS BUILDINGS &amp; PROPERTY")</f>
        <v>0</v>
      </c>
    </row>
    <row r="8" spans="1:5" x14ac:dyDescent="0.25">
      <c r="A8" s="9" t="s">
        <v>39</v>
      </c>
      <c r="B8" s="9" t="s">
        <v>38</v>
      </c>
      <c r="C8" s="26" t="s">
        <v>37</v>
      </c>
      <c r="D8" s="9" t="s">
        <v>36</v>
      </c>
      <c r="E8" s="27">
        <f>COUNTIF('Reporting Tracker'!J:J, "UNKNOWN LOCATION")</f>
        <v>0</v>
      </c>
    </row>
    <row r="9" spans="1:5" x14ac:dyDescent="0.25">
      <c r="A9" s="28" t="s">
        <v>29</v>
      </c>
      <c r="B9" s="28" t="s">
        <v>35</v>
      </c>
      <c r="C9" s="29" t="s">
        <v>34</v>
      </c>
      <c r="D9" s="28" t="s">
        <v>33</v>
      </c>
      <c r="E9" s="28">
        <f>COUNTIF('Reporting Tracker'!N:N, "YES")</f>
        <v>0</v>
      </c>
    </row>
    <row r="10" spans="1:5" x14ac:dyDescent="0.25">
      <c r="A10" s="28" t="s">
        <v>29</v>
      </c>
      <c r="B10" s="28" t="s">
        <v>32</v>
      </c>
      <c r="C10" s="29" t="s">
        <v>31</v>
      </c>
      <c r="D10" s="28" t="s">
        <v>30</v>
      </c>
      <c r="E10" s="28">
        <f>E9-E11</f>
        <v>0</v>
      </c>
    </row>
    <row r="11" spans="1:5" x14ac:dyDescent="0.25">
      <c r="A11" s="28" t="s">
        <v>29</v>
      </c>
      <c r="B11" s="28" t="s">
        <v>28</v>
      </c>
      <c r="C11" s="29" t="s">
        <v>27</v>
      </c>
      <c r="D11" s="28" t="s">
        <v>26</v>
      </c>
      <c r="E11" s="28">
        <f>COUNTIF('Reporting Tracker'!Q:Q, "YES")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9DEE80A15E8428BF7116FB6EA3FC9" ma:contentTypeVersion="24" ma:contentTypeDescription="Create a new document." ma:contentTypeScope="" ma:versionID="48dd97a7b58e4067e6bc7a093632ddf9">
  <xsd:schema xmlns:xsd="http://www.w3.org/2001/XMLSchema" xmlns:xs="http://www.w3.org/2001/XMLSchema" xmlns:p="http://schemas.microsoft.com/office/2006/metadata/properties" xmlns:ns2="d53ffc77-9570-416f-b8ce-97d7c6acbadf" xmlns:ns3="77c3fc14-2e30-4e40-8eeb-3b52cfee7462" targetNamespace="http://schemas.microsoft.com/office/2006/metadata/properties" ma:root="true" ma:fieldsID="2dd700c3a07ea17ab4d8dbd695854fd7" ns2:_="" ns3:_="">
    <xsd:import namespace="d53ffc77-9570-416f-b8ce-97d7c6acbadf"/>
    <xsd:import namespace="77c3fc14-2e30-4e40-8eeb-3b52cfee74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CalendarYear" minOccurs="0"/>
                <xsd:element ref="ns2:PresenterOR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ffc77-9570-416f-b8ce-97d7c6acb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84558b3-4b7e-402e-a6c9-1417db9941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  <xsd:element name="CalendarYear" ma:index="27" nillable="true" ma:displayName="Calendar Year" ma:format="Dropdown" ma:internalName="CalendarYear">
      <xsd:simpleType>
        <xsd:restriction base="dms:Text">
          <xsd:maxLength value="255"/>
        </xsd:restriction>
      </xsd:simpleType>
    </xsd:element>
    <xsd:element name="PresenterORG" ma:index="28" nillable="true" ma:displayName="Presenter ORG" ma:format="Dropdown" ma:internalName="PresenterOR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3fc14-2e30-4e40-8eeb-3b52cfee746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219e5c-395d-45d9-bf8c-5b248b101e56}" ma:internalName="TaxCatchAll" ma:showField="CatchAllData" ma:web="77c3fc14-2e30-4e40-8eeb-3b52cfee74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senterORG xmlns="d53ffc77-9570-416f-b8ce-97d7c6acbadf" xsi:nil="true"/>
    <TaxCatchAll xmlns="77c3fc14-2e30-4e40-8eeb-3b52cfee7462"/>
    <CalendarYear xmlns="d53ffc77-9570-416f-b8ce-97d7c6acbadf" xsi:nil="true"/>
    <lcf76f155ced4ddcb4097134ff3c332f xmlns="d53ffc77-9570-416f-b8ce-97d7c6acba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E0D262-7669-4723-8273-71112C728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3ffc77-9570-416f-b8ce-97d7c6acbadf"/>
    <ds:schemaRef ds:uri="77c3fc14-2e30-4e40-8eeb-3b52cfee7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366BD8-59F2-4EC7-9C76-BF705D849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CA0EA-F48C-4505-BFBC-355850EC6D2F}">
  <ds:schemaRefs>
    <ds:schemaRef ds:uri="http://www.w3.org/XML/1998/namespace"/>
    <ds:schemaRef ds:uri="d53ffc77-9570-416f-b8ce-97d7c6acbadf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7c3fc14-2e30-4e40-8eeb-3b52cfee746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Reporting Tracker</vt:lpstr>
      <vt:lpstr>Clery Annual Security Data</vt:lpstr>
    </vt:vector>
  </TitlesOfParts>
  <Company>SUNY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Ribeiro, Ryan</dc:creator>
  <cp:lastModifiedBy>Ribeiro, Ryan</cp:lastModifiedBy>
  <dcterms:created xsi:type="dcterms:W3CDTF">2025-05-16T18:34:53Z</dcterms:created>
  <dcterms:modified xsi:type="dcterms:W3CDTF">2025-05-28T13:24:32Z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0x010100B1F9DEE80A15E8428BF7116FB6EA3FC9</vt:lpwstr>
  </property>
</Properties>
</file>